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3250" windowHeight="12450"/>
  </bookViews>
  <sheets>
    <sheet name="1 - CPP" sheetId="2" r:id="rId1"/>
    <sheet name="Calcule suport" sheetId="4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2"/>
  <c r="E55"/>
  <c r="D55"/>
  <c r="F54"/>
  <c r="E54"/>
  <c r="D54"/>
  <c r="F53"/>
  <c r="E53"/>
  <c r="D53"/>
  <c r="F44"/>
  <c r="E44"/>
  <c r="D44"/>
  <c r="F40"/>
  <c r="E40"/>
  <c r="D40"/>
  <c r="F25"/>
  <c r="F32" s="1"/>
  <c r="E25"/>
  <c r="E32" s="1"/>
  <c r="D25"/>
  <c r="D32" s="1"/>
  <c r="F7"/>
  <c r="F19" s="1"/>
  <c r="E7"/>
  <c r="D7"/>
  <c r="E57" l="1"/>
  <c r="F57"/>
  <c r="D47"/>
  <c r="F47"/>
  <c r="E47"/>
  <c r="D57"/>
  <c r="F35"/>
  <c r="F34"/>
  <c r="F33"/>
  <c r="F56"/>
  <c r="D19"/>
  <c r="D45"/>
  <c r="D46"/>
  <c r="E19"/>
  <c r="E45"/>
  <c r="E46"/>
  <c r="F45"/>
  <c r="F46"/>
  <c r="F60" l="1"/>
  <c r="F59"/>
  <c r="F58"/>
  <c r="F63" s="1"/>
  <c r="D56"/>
  <c r="D35"/>
  <c r="D34"/>
  <c r="D33"/>
  <c r="E56"/>
  <c r="E35"/>
  <c r="E34"/>
  <c r="E33"/>
  <c r="F50"/>
  <c r="F49"/>
  <c r="F48"/>
  <c r="E50" l="1"/>
  <c r="E49"/>
  <c r="E48"/>
  <c r="D60"/>
  <c r="D59"/>
  <c r="D58"/>
  <c r="D63" s="1"/>
  <c r="D50"/>
  <c r="D49"/>
  <c r="D48"/>
  <c r="E60"/>
  <c r="E59"/>
  <c r="E58"/>
  <c r="E63" s="1"/>
  <c r="F65"/>
  <c r="F64"/>
  <c r="E65" l="1"/>
  <c r="E64"/>
  <c r="D65"/>
  <c r="D64"/>
</calcChain>
</file>

<file path=xl/sharedStrings.xml><?xml version="1.0" encoding="utf-8"?>
<sst xmlns="http://schemas.openxmlformats.org/spreadsheetml/2006/main" count="71" uniqueCount="71">
  <si>
    <t>Proiectia bilanțului la nivelul intregii activitati a intreprinderii, cu ajutor nerambursabil, pe perioada de implementare si operare a investitiei</t>
  </si>
  <si>
    <t>Implementare si operare</t>
  </si>
  <si>
    <t>1. Cifra de afaceri neta</t>
  </si>
  <si>
    <t>Producția vândută</t>
  </si>
  <si>
    <t>Venituri din vânzarea mărfurilor</t>
  </si>
  <si>
    <t>Reduceri comerciale acordate</t>
  </si>
  <si>
    <t>Venituri din dobânzi înregistrate de entităţile radiate din Registrul general si care mai au in derulare contracte de leasing</t>
  </si>
  <si>
    <t>Venituri din subvenţii de exploatare aferente cifrei de afaceri nete</t>
  </si>
  <si>
    <t>2. Venituri aferente costului producției în curs de execuție (+ pentru C; - pentru D)</t>
  </si>
  <si>
    <t>3. Venituri  din productia de imobilizări necorporale și corporale</t>
  </si>
  <si>
    <t>4. Venituri din reevaluarea imobilizărilor corporale</t>
  </si>
  <si>
    <t>5. Venituri din producția de investiții imobiliare</t>
  </si>
  <si>
    <t>6. Venituri din subvenții de exploatare</t>
  </si>
  <si>
    <t>7. Alte venituri din exploatare</t>
  </si>
  <si>
    <t>Venituri din exploatare - total</t>
  </si>
  <si>
    <t xml:space="preserve">8. Cheltuieli cu materiile prime şi materialele consumabile </t>
  </si>
  <si>
    <t>Alte cheltuieli materiale</t>
  </si>
  <si>
    <t>Alte cheltuieli externe (cu energie şi apă)</t>
  </si>
  <si>
    <t xml:space="preserve">Cheltuieli privind mărfurile </t>
  </si>
  <si>
    <t>Reduceri comerciale primite</t>
  </si>
  <si>
    <t>9. Cheltuieli cu personalul</t>
  </si>
  <si>
    <t>Salarii şi indemnizaţii</t>
  </si>
  <si>
    <t>Cheltuieli cu asigurările şi protecţia socială</t>
  </si>
  <si>
    <t>10. Ajustări de valoare privind imobilizările corporale şi necorporale</t>
  </si>
  <si>
    <t xml:space="preserve">Ajustări de valoare privind activele circulante </t>
  </si>
  <si>
    <t xml:space="preserve">11. Alte cheltuieli de exploatare </t>
  </si>
  <si>
    <t xml:space="preserve">Ajustări privind provizioanele  </t>
  </si>
  <si>
    <t>Cheltuieli din exploatare - total</t>
  </si>
  <si>
    <t>Rezultatul din exploatare</t>
  </si>
  <si>
    <t>Rezultatul din exploatare Profit</t>
  </si>
  <si>
    <t>Rezultatul din exploatare Pierdere</t>
  </si>
  <si>
    <t>12. Venituri din interese de participare</t>
  </si>
  <si>
    <t>13. Venituri din dobânzi</t>
  </si>
  <si>
    <t>14. Venituri din subvenţii de exploatare pentru dobânda datorată</t>
  </si>
  <si>
    <t>15. Alte venituri financiare</t>
  </si>
  <si>
    <t>Venituri financiare</t>
  </si>
  <si>
    <t>16. Ajustări de valoare privind imobilizările financiare şi investiţiile financiare deţinute ca active circulante</t>
  </si>
  <si>
    <t xml:space="preserve">17. Cheltuieli privind dobânzile </t>
  </si>
  <si>
    <t xml:space="preserve">Alte cheltuieli financiare  </t>
  </si>
  <si>
    <t>Cheltuieli financiare</t>
  </si>
  <si>
    <t>Rezultatul financiar</t>
  </si>
  <si>
    <t>Rezultatul financiar Profit</t>
  </si>
  <si>
    <t>Rezultatul financiar Pierdere</t>
  </si>
  <si>
    <t>Rezultatul curent</t>
  </si>
  <si>
    <t>Rezultatul curent Profit</t>
  </si>
  <si>
    <t>Rezultatul curent Pierdere</t>
  </si>
  <si>
    <t>Venituri extraordinare*</t>
  </si>
  <si>
    <t>Cheltuieli extraordinare*</t>
  </si>
  <si>
    <t>Rezultatul extraordinar</t>
  </si>
  <si>
    <t>Rezultatul extraordinar Profit</t>
  </si>
  <si>
    <t>Rezultatul extraordinar Pierdere</t>
  </si>
  <si>
    <t>Venituri totale</t>
  </si>
  <si>
    <t>Cheltuieli totale</t>
  </si>
  <si>
    <t>Rezultatul brut</t>
  </si>
  <si>
    <t>Rezultatul brut Profit</t>
  </si>
  <si>
    <t>Rezultatul brut Pierdere</t>
  </si>
  <si>
    <t>Impozit pe profit</t>
  </si>
  <si>
    <t>Alte impozite neprezentate la elementele de mai sus</t>
  </si>
  <si>
    <t>Rezultatul net</t>
  </si>
  <si>
    <t>Rezultatul net Profit</t>
  </si>
  <si>
    <t>Rezultatul net Pierdere</t>
  </si>
  <si>
    <t>Se include calculele cu ajutorul carora s-au construit cifrele din CPP</t>
  </si>
  <si>
    <t xml:space="preserve">Completați cu informatii din Contul de profit și pierdere aferent urmatoarelor trei exercitii financiare ( 3 ani fiscali).  </t>
  </si>
  <si>
    <t>Anexa 3.1. Previziuni financiare</t>
  </si>
  <si>
    <t>D7/D67</t>
  </si>
  <si>
    <t>E7/E67</t>
  </si>
  <si>
    <t>F7/F67</t>
  </si>
  <si>
    <t>Nota: Structura detaliata de mai sus reprezinta doar un model. Ea trebuie structurata in functie de specificul activitatii pe care doriti sa o implementati</t>
  </si>
  <si>
    <t>Nume prenume solicitant</t>
  </si>
  <si>
    <t>Semnatura</t>
  </si>
  <si>
    <t>Număr mediu de Salariati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</si>
</sst>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 applyProtection="1">
      <alignment vertical="top"/>
      <protection locked="0"/>
    </xf>
    <xf numFmtId="16" fontId="4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 applyProtection="1">
      <alignment vertical="top"/>
      <protection locked="0"/>
    </xf>
    <xf numFmtId="4" fontId="4" fillId="0" borderId="1" xfId="0" applyNumberFormat="1" applyFont="1" applyBorder="1" applyAlignment="1">
      <alignment vertical="top"/>
    </xf>
    <xf numFmtId="4" fontId="4" fillId="3" borderId="1" xfId="0" applyNumberFormat="1" applyFont="1" applyFill="1" applyBorder="1" applyAlignment="1">
      <alignment vertical="top"/>
    </xf>
    <xf numFmtId="4" fontId="3" fillId="3" borderId="1" xfId="0" applyNumberFormat="1" applyFont="1" applyFill="1" applyBorder="1" applyAlignment="1">
      <alignment vertical="top"/>
    </xf>
    <xf numFmtId="0" fontId="5" fillId="0" borderId="0" xfId="0" applyFont="1"/>
    <xf numFmtId="0" fontId="2" fillId="0" borderId="0" xfId="0" applyFont="1"/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2"/>
  <sheetViews>
    <sheetView tabSelected="1" zoomScale="115" zoomScaleNormal="115" workbookViewId="0">
      <selection activeCell="G69" sqref="G69"/>
    </sheetView>
  </sheetViews>
  <sheetFormatPr defaultRowHeight="15"/>
  <cols>
    <col min="2" max="2" width="38.5703125" customWidth="1"/>
    <col min="3" max="3" width="4.5703125" hidden="1" customWidth="1"/>
    <col min="4" max="4" width="15.5703125" customWidth="1"/>
    <col min="5" max="5" width="14.28515625" customWidth="1"/>
    <col min="6" max="6" width="20" customWidth="1"/>
  </cols>
  <sheetData>
    <row r="1" spans="2:6">
      <c r="B1" s="17" t="s">
        <v>63</v>
      </c>
    </row>
    <row r="4" spans="2:6" ht="42" customHeight="1">
      <c r="B4" s="1" t="s">
        <v>62</v>
      </c>
      <c r="C4" s="1"/>
      <c r="D4" s="2" t="s">
        <v>0</v>
      </c>
      <c r="E4" s="2"/>
      <c r="F4" s="2"/>
    </row>
    <row r="5" spans="2:6">
      <c r="B5" s="3"/>
      <c r="C5" s="3"/>
      <c r="D5" s="4" t="s">
        <v>1</v>
      </c>
      <c r="E5" s="4"/>
      <c r="F5" s="4"/>
    </row>
    <row r="6" spans="2:6">
      <c r="B6" s="5"/>
      <c r="C6" s="5"/>
      <c r="D6" s="6">
        <v>1</v>
      </c>
      <c r="E6" s="6">
        <v>2</v>
      </c>
      <c r="F6" s="6">
        <v>3</v>
      </c>
    </row>
    <row r="7" spans="2:6">
      <c r="B7" s="5" t="s">
        <v>2</v>
      </c>
      <c r="C7" s="5"/>
      <c r="D7" s="7">
        <f t="shared" ref="D7:F7" si="0">D8+D9-D10+D11+D12</f>
        <v>0</v>
      </c>
      <c r="E7" s="7">
        <f t="shared" si="0"/>
        <v>0</v>
      </c>
      <c r="F7" s="7">
        <f t="shared" si="0"/>
        <v>0</v>
      </c>
    </row>
    <row r="8" spans="2:6">
      <c r="B8" s="8" t="s">
        <v>3</v>
      </c>
      <c r="C8" s="8"/>
      <c r="D8" s="9">
        <v>0</v>
      </c>
      <c r="E8" s="9">
        <v>0</v>
      </c>
      <c r="F8" s="9">
        <v>0</v>
      </c>
    </row>
    <row r="9" spans="2:6">
      <c r="B9" s="8" t="s">
        <v>4</v>
      </c>
      <c r="C9" s="8"/>
      <c r="D9" s="9">
        <v>0</v>
      </c>
      <c r="E9" s="9">
        <v>0</v>
      </c>
      <c r="F9" s="9">
        <v>0</v>
      </c>
    </row>
    <row r="10" spans="2:6">
      <c r="B10" s="8" t="s">
        <v>5</v>
      </c>
      <c r="C10" s="8"/>
      <c r="D10" s="9">
        <v>0</v>
      </c>
      <c r="E10" s="9">
        <v>0</v>
      </c>
      <c r="F10" s="9">
        <v>0</v>
      </c>
    </row>
    <row r="11" spans="2:6" ht="38.25">
      <c r="B11" s="8" t="s">
        <v>6</v>
      </c>
      <c r="C11" s="8"/>
      <c r="D11" s="9">
        <v>0</v>
      </c>
      <c r="E11" s="9">
        <v>0</v>
      </c>
      <c r="F11" s="9">
        <v>0</v>
      </c>
    </row>
    <row r="12" spans="2:6" ht="25.5">
      <c r="B12" s="8" t="s">
        <v>7</v>
      </c>
      <c r="C12" s="8"/>
      <c r="D12" s="9">
        <v>0</v>
      </c>
      <c r="E12" s="9">
        <v>0</v>
      </c>
      <c r="F12" s="9">
        <v>0</v>
      </c>
    </row>
    <row r="13" spans="2:6" ht="25.5">
      <c r="B13" s="5" t="s">
        <v>8</v>
      </c>
      <c r="C13" s="10"/>
      <c r="D13" s="9">
        <v>0</v>
      </c>
      <c r="E13" s="9">
        <v>0</v>
      </c>
      <c r="F13" s="9">
        <v>0</v>
      </c>
    </row>
    <row r="14" spans="2:6" ht="25.5">
      <c r="B14" s="5" t="s">
        <v>9</v>
      </c>
      <c r="C14" s="8"/>
      <c r="D14" s="9">
        <v>0</v>
      </c>
      <c r="E14" s="9">
        <v>0</v>
      </c>
      <c r="F14" s="9">
        <v>0</v>
      </c>
    </row>
    <row r="15" spans="2:6" ht="25.5">
      <c r="B15" s="5" t="s">
        <v>10</v>
      </c>
      <c r="C15" s="8"/>
      <c r="D15" s="9">
        <v>0</v>
      </c>
      <c r="E15" s="9">
        <v>0</v>
      </c>
      <c r="F15" s="9">
        <v>0</v>
      </c>
    </row>
    <row r="16" spans="2:6" ht="25.5">
      <c r="B16" s="5" t="s">
        <v>11</v>
      </c>
      <c r="C16" s="5"/>
      <c r="D16" s="9">
        <v>0</v>
      </c>
      <c r="E16" s="9">
        <v>0</v>
      </c>
      <c r="F16" s="9">
        <v>0</v>
      </c>
    </row>
    <row r="17" spans="2:6">
      <c r="B17" s="5" t="s">
        <v>12</v>
      </c>
      <c r="C17" s="5"/>
      <c r="D17" s="9">
        <v>0</v>
      </c>
      <c r="E17" s="9">
        <v>0</v>
      </c>
      <c r="F17" s="9">
        <v>0</v>
      </c>
    </row>
    <row r="18" spans="2:6">
      <c r="B18" s="5" t="s">
        <v>13</v>
      </c>
      <c r="C18" s="5"/>
      <c r="D18" s="9">
        <v>0</v>
      </c>
      <c r="E18" s="9">
        <v>0</v>
      </c>
      <c r="F18" s="9">
        <v>0</v>
      </c>
    </row>
    <row r="19" spans="2:6">
      <c r="B19" s="5" t="s">
        <v>14</v>
      </c>
      <c r="C19" s="5"/>
      <c r="D19" s="7">
        <f t="shared" ref="D19:F19" si="1">D7+D13+D14+D15+D16+D17+D18</f>
        <v>0</v>
      </c>
      <c r="E19" s="7">
        <f t="shared" si="1"/>
        <v>0</v>
      </c>
      <c r="F19" s="7">
        <f t="shared" si="1"/>
        <v>0</v>
      </c>
    </row>
    <row r="20" spans="2:6" ht="25.5">
      <c r="B20" s="11" t="s">
        <v>15</v>
      </c>
      <c r="C20" s="11"/>
      <c r="D20" s="9">
        <v>0</v>
      </c>
      <c r="E20" s="9">
        <v>0</v>
      </c>
      <c r="F20" s="9">
        <v>0</v>
      </c>
    </row>
    <row r="21" spans="2:6">
      <c r="B21" s="11" t="s">
        <v>16</v>
      </c>
      <c r="C21" s="11"/>
      <c r="D21" s="9">
        <v>0</v>
      </c>
      <c r="E21" s="9">
        <v>0</v>
      </c>
      <c r="F21" s="9">
        <v>0</v>
      </c>
    </row>
    <row r="22" spans="2:6">
      <c r="B22" s="11" t="s">
        <v>17</v>
      </c>
      <c r="C22" s="11"/>
      <c r="D22" s="9">
        <v>0</v>
      </c>
      <c r="E22" s="9">
        <v>0</v>
      </c>
      <c r="F22" s="9">
        <v>0</v>
      </c>
    </row>
    <row r="23" spans="2:6">
      <c r="B23" s="11" t="s">
        <v>18</v>
      </c>
      <c r="C23" s="11"/>
      <c r="D23" s="9">
        <v>0</v>
      </c>
      <c r="E23" s="9">
        <v>0</v>
      </c>
      <c r="F23" s="9">
        <v>0</v>
      </c>
    </row>
    <row r="24" spans="2:6">
      <c r="B24" s="11" t="s">
        <v>19</v>
      </c>
      <c r="C24" s="11"/>
      <c r="D24" s="9">
        <v>0</v>
      </c>
      <c r="E24" s="9">
        <v>0</v>
      </c>
      <c r="F24" s="9">
        <v>0</v>
      </c>
    </row>
    <row r="25" spans="2:6">
      <c r="B25" s="11" t="s">
        <v>20</v>
      </c>
      <c r="C25" s="11"/>
      <c r="D25" s="12">
        <f t="shared" ref="D25:F25" si="2">D26+D27</f>
        <v>0</v>
      </c>
      <c r="E25" s="12">
        <f t="shared" si="2"/>
        <v>0</v>
      </c>
      <c r="F25" s="12">
        <f t="shared" si="2"/>
        <v>0</v>
      </c>
    </row>
    <row r="26" spans="2:6">
      <c r="B26" s="11" t="s">
        <v>21</v>
      </c>
      <c r="C26" s="11"/>
      <c r="D26" s="9">
        <v>0</v>
      </c>
      <c r="E26" s="9">
        <v>0</v>
      </c>
      <c r="F26" s="9">
        <v>0</v>
      </c>
    </row>
    <row r="27" spans="2:6">
      <c r="B27" s="11" t="s">
        <v>22</v>
      </c>
      <c r="C27" s="11"/>
      <c r="D27" s="9">
        <v>0</v>
      </c>
      <c r="E27" s="9">
        <v>0</v>
      </c>
      <c r="F27" s="9">
        <v>0</v>
      </c>
    </row>
    <row r="28" spans="2:6" ht="25.5">
      <c r="B28" s="11" t="s">
        <v>23</v>
      </c>
      <c r="C28" s="11"/>
      <c r="D28" s="9">
        <v>0</v>
      </c>
      <c r="E28" s="9">
        <v>0</v>
      </c>
      <c r="F28" s="9">
        <v>0</v>
      </c>
    </row>
    <row r="29" spans="2:6">
      <c r="B29" s="11" t="s">
        <v>24</v>
      </c>
      <c r="C29" s="11"/>
      <c r="D29" s="9">
        <v>0</v>
      </c>
      <c r="E29" s="9">
        <v>0</v>
      </c>
      <c r="F29" s="9">
        <v>0</v>
      </c>
    </row>
    <row r="30" spans="2:6">
      <c r="B30" s="11" t="s">
        <v>25</v>
      </c>
      <c r="C30" s="11"/>
      <c r="D30" s="9">
        <v>0</v>
      </c>
      <c r="E30" s="9">
        <v>0</v>
      </c>
      <c r="F30" s="9">
        <v>0</v>
      </c>
    </row>
    <row r="31" spans="2:6">
      <c r="B31" s="11" t="s">
        <v>26</v>
      </c>
      <c r="C31" s="11"/>
      <c r="D31" s="9">
        <v>0</v>
      </c>
      <c r="E31" s="9">
        <v>0</v>
      </c>
      <c r="F31" s="9">
        <v>0</v>
      </c>
    </row>
    <row r="32" spans="2:6">
      <c r="B32" s="5" t="s">
        <v>27</v>
      </c>
      <c r="C32" s="5"/>
      <c r="D32" s="7">
        <f t="shared" ref="D32:F32" si="3">SUM(D20:D23)-D24+D25+D28+D29+D30+D31</f>
        <v>0</v>
      </c>
      <c r="E32" s="7">
        <f t="shared" si="3"/>
        <v>0</v>
      </c>
      <c r="F32" s="7">
        <f t="shared" si="3"/>
        <v>0</v>
      </c>
    </row>
    <row r="33" spans="2:6">
      <c r="B33" s="5" t="s">
        <v>28</v>
      </c>
      <c r="C33" s="5"/>
      <c r="D33" s="7">
        <f t="shared" ref="D33:F33" si="4">D19-D32</f>
        <v>0</v>
      </c>
      <c r="E33" s="7">
        <f t="shared" si="4"/>
        <v>0</v>
      </c>
      <c r="F33" s="7">
        <f t="shared" si="4"/>
        <v>0</v>
      </c>
    </row>
    <row r="34" spans="2:6">
      <c r="B34" s="11" t="s">
        <v>29</v>
      </c>
      <c r="C34" s="11"/>
      <c r="D34" s="13" t="str">
        <f t="shared" ref="D34:F34" si="5">IF(D19-D32&gt;0,D19-D32,"")</f>
        <v/>
      </c>
      <c r="E34" s="13" t="str">
        <f t="shared" si="5"/>
        <v/>
      </c>
      <c r="F34" s="13" t="str">
        <f t="shared" si="5"/>
        <v/>
      </c>
    </row>
    <row r="35" spans="2:6">
      <c r="B35" s="11" t="s">
        <v>30</v>
      </c>
      <c r="C35" s="11"/>
      <c r="D35" s="13" t="str">
        <f t="shared" ref="D35:F35" si="6">IF(D19-D32&lt;0,-D19+D32,"")</f>
        <v/>
      </c>
      <c r="E35" s="13" t="str">
        <f t="shared" si="6"/>
        <v/>
      </c>
      <c r="F35" s="13" t="str">
        <f t="shared" si="6"/>
        <v/>
      </c>
    </row>
    <row r="36" spans="2:6">
      <c r="B36" s="11" t="s">
        <v>31</v>
      </c>
      <c r="C36" s="11"/>
      <c r="D36" s="9">
        <v>0</v>
      </c>
      <c r="E36" s="9">
        <v>0</v>
      </c>
      <c r="F36" s="9">
        <v>0</v>
      </c>
    </row>
    <row r="37" spans="2:6">
      <c r="B37" s="11" t="s">
        <v>32</v>
      </c>
      <c r="C37" s="11"/>
      <c r="D37" s="9">
        <v>0</v>
      </c>
      <c r="E37" s="9">
        <v>0</v>
      </c>
      <c r="F37" s="9">
        <v>0</v>
      </c>
    </row>
    <row r="38" spans="2:6" ht="25.5">
      <c r="B38" s="11" t="s">
        <v>33</v>
      </c>
      <c r="C38" s="11"/>
      <c r="D38" s="9">
        <v>0</v>
      </c>
      <c r="E38" s="9">
        <v>0</v>
      </c>
      <c r="F38" s="9">
        <v>0</v>
      </c>
    </row>
    <row r="39" spans="2:6">
      <c r="B39" s="11" t="s">
        <v>34</v>
      </c>
      <c r="C39" s="11"/>
      <c r="D39" s="9">
        <v>0</v>
      </c>
      <c r="E39" s="9">
        <v>0</v>
      </c>
      <c r="F39" s="9">
        <v>0</v>
      </c>
    </row>
    <row r="40" spans="2:6">
      <c r="B40" s="5" t="s">
        <v>35</v>
      </c>
      <c r="C40" s="5"/>
      <c r="D40" s="14">
        <f t="shared" ref="D40:F40" si="7">D39+D38+D37+D36</f>
        <v>0</v>
      </c>
      <c r="E40" s="14">
        <f t="shared" si="7"/>
        <v>0</v>
      </c>
      <c r="F40" s="14">
        <f t="shared" si="7"/>
        <v>0</v>
      </c>
    </row>
    <row r="41" spans="2:6" ht="38.25">
      <c r="B41" s="11" t="s">
        <v>36</v>
      </c>
      <c r="C41" s="11"/>
      <c r="D41" s="9">
        <v>0</v>
      </c>
      <c r="E41" s="9">
        <v>0</v>
      </c>
      <c r="F41" s="9">
        <v>0</v>
      </c>
    </row>
    <row r="42" spans="2:6">
      <c r="B42" s="11" t="s">
        <v>37</v>
      </c>
      <c r="C42" s="11"/>
      <c r="D42" s="9">
        <v>0</v>
      </c>
      <c r="E42" s="9">
        <v>0</v>
      </c>
      <c r="F42" s="9">
        <v>0</v>
      </c>
    </row>
    <row r="43" spans="2:6">
      <c r="B43" s="11" t="s">
        <v>38</v>
      </c>
      <c r="C43" s="11"/>
      <c r="D43" s="9">
        <v>0</v>
      </c>
      <c r="E43" s="9">
        <v>0</v>
      </c>
      <c r="F43" s="9">
        <v>0</v>
      </c>
    </row>
    <row r="44" spans="2:6">
      <c r="B44" s="5" t="s">
        <v>39</v>
      </c>
      <c r="C44" s="5"/>
      <c r="D44" s="7">
        <f t="shared" ref="D44:F44" si="8">SUM(D41:D43)</f>
        <v>0</v>
      </c>
      <c r="E44" s="7">
        <f t="shared" si="8"/>
        <v>0</v>
      </c>
      <c r="F44" s="7">
        <f t="shared" si="8"/>
        <v>0</v>
      </c>
    </row>
    <row r="45" spans="2:6">
      <c r="B45" s="5" t="s">
        <v>40</v>
      </c>
      <c r="C45" s="5"/>
      <c r="D45" s="7">
        <f t="shared" ref="D45:F45" si="9">D40-D44</f>
        <v>0</v>
      </c>
      <c r="E45" s="7">
        <f t="shared" si="9"/>
        <v>0</v>
      </c>
      <c r="F45" s="7">
        <f t="shared" si="9"/>
        <v>0</v>
      </c>
    </row>
    <row r="46" spans="2:6">
      <c r="B46" s="11" t="s">
        <v>41</v>
      </c>
      <c r="C46" s="11"/>
      <c r="D46" s="13" t="str">
        <f t="shared" ref="D46:F46" si="10">IF(D40-D44&gt;0,D40-D44,"")</f>
        <v/>
      </c>
      <c r="E46" s="13" t="str">
        <f t="shared" si="10"/>
        <v/>
      </c>
      <c r="F46" s="13" t="str">
        <f t="shared" si="10"/>
        <v/>
      </c>
    </row>
    <row r="47" spans="2:6">
      <c r="B47" s="11" t="s">
        <v>42</v>
      </c>
      <c r="C47" s="11"/>
      <c r="D47" s="13" t="str">
        <f t="shared" ref="D47:F47" si="11">IF(D40-D44&lt;0,-D40+D44,"")</f>
        <v/>
      </c>
      <c r="E47" s="13" t="str">
        <f t="shared" si="11"/>
        <v/>
      </c>
      <c r="F47" s="13" t="str">
        <f t="shared" si="11"/>
        <v/>
      </c>
    </row>
    <row r="48" spans="2:6">
      <c r="B48" s="5" t="s">
        <v>43</v>
      </c>
      <c r="C48" s="5"/>
      <c r="D48" s="7">
        <f t="shared" ref="D48:F48" si="12">D33+D45</f>
        <v>0</v>
      </c>
      <c r="E48" s="7">
        <f t="shared" si="12"/>
        <v>0</v>
      </c>
      <c r="F48" s="7">
        <f t="shared" si="12"/>
        <v>0</v>
      </c>
    </row>
    <row r="49" spans="2:6">
      <c r="B49" s="11" t="s">
        <v>44</v>
      </c>
      <c r="C49" s="11"/>
      <c r="D49" s="13" t="str">
        <f t="shared" ref="D49:F49" si="13">IF(D33+D45&gt;0,D33+D45,"")</f>
        <v/>
      </c>
      <c r="E49" s="13" t="str">
        <f t="shared" si="13"/>
        <v/>
      </c>
      <c r="F49" s="13" t="str">
        <f t="shared" si="13"/>
        <v/>
      </c>
    </row>
    <row r="50" spans="2:6">
      <c r="B50" s="11" t="s">
        <v>45</v>
      </c>
      <c r="C50" s="11"/>
      <c r="D50" s="13" t="str">
        <f t="shared" ref="D50:F50" si="14">IF(D33+D45&lt;0,-D33-D45,"")</f>
        <v/>
      </c>
      <c r="E50" s="13" t="str">
        <f t="shared" si="14"/>
        <v/>
      </c>
      <c r="F50" s="13" t="str">
        <f t="shared" si="14"/>
        <v/>
      </c>
    </row>
    <row r="51" spans="2:6">
      <c r="B51" s="5" t="s">
        <v>46</v>
      </c>
      <c r="C51" s="5"/>
      <c r="D51" s="15">
        <v>0</v>
      </c>
      <c r="E51" s="15">
        <v>0</v>
      </c>
      <c r="F51" s="15">
        <v>0</v>
      </c>
    </row>
    <row r="52" spans="2:6">
      <c r="B52" s="5" t="s">
        <v>47</v>
      </c>
      <c r="C52" s="5"/>
      <c r="D52" s="15">
        <v>0</v>
      </c>
      <c r="E52" s="15">
        <v>0</v>
      </c>
      <c r="F52" s="15">
        <v>0</v>
      </c>
    </row>
    <row r="53" spans="2:6">
      <c r="B53" s="5" t="s">
        <v>48</v>
      </c>
      <c r="C53" s="5"/>
      <c r="D53" s="15">
        <f t="shared" ref="D53:F53" si="15">D51-D52</f>
        <v>0</v>
      </c>
      <c r="E53" s="15">
        <f t="shared" si="15"/>
        <v>0</v>
      </c>
      <c r="F53" s="15">
        <f t="shared" si="15"/>
        <v>0</v>
      </c>
    </row>
    <row r="54" spans="2:6">
      <c r="B54" s="11" t="s">
        <v>49</v>
      </c>
      <c r="C54" s="11"/>
      <c r="D54" s="13" t="str">
        <f t="shared" ref="D54:F54" si="16">IF(D51-D52&gt;0,D51-D52,"")</f>
        <v/>
      </c>
      <c r="E54" s="13" t="str">
        <f t="shared" si="16"/>
        <v/>
      </c>
      <c r="F54" s="13" t="str">
        <f t="shared" si="16"/>
        <v/>
      </c>
    </row>
    <row r="55" spans="2:6">
      <c r="B55" s="11" t="s">
        <v>50</v>
      </c>
      <c r="C55" s="11"/>
      <c r="D55" s="13" t="str">
        <f t="shared" ref="D55:F55" si="17">IF(D51-D52&lt;0,-D51+D52,"")</f>
        <v/>
      </c>
      <c r="E55" s="13" t="str">
        <f t="shared" si="17"/>
        <v/>
      </c>
      <c r="F55" s="13" t="str">
        <f t="shared" si="17"/>
        <v/>
      </c>
    </row>
    <row r="56" spans="2:6">
      <c r="B56" s="5" t="s">
        <v>51</v>
      </c>
      <c r="C56" s="5"/>
      <c r="D56" s="7">
        <f t="shared" ref="D56:F56" si="18">D19+D40+D51</f>
        <v>0</v>
      </c>
      <c r="E56" s="7">
        <f t="shared" si="18"/>
        <v>0</v>
      </c>
      <c r="F56" s="7">
        <f t="shared" si="18"/>
        <v>0</v>
      </c>
    </row>
    <row r="57" spans="2:6">
      <c r="B57" s="5" t="s">
        <v>52</v>
      </c>
      <c r="C57" s="5"/>
      <c r="D57" s="7">
        <f t="shared" ref="D57:F57" si="19">D32+D44+D52</f>
        <v>0</v>
      </c>
      <c r="E57" s="7">
        <f t="shared" si="19"/>
        <v>0</v>
      </c>
      <c r="F57" s="7">
        <f t="shared" si="19"/>
        <v>0</v>
      </c>
    </row>
    <row r="58" spans="2:6">
      <c r="B58" s="5" t="s">
        <v>53</v>
      </c>
      <c r="C58" s="5"/>
      <c r="D58" s="7">
        <f t="shared" ref="D58:F58" si="20">D56-D57</f>
        <v>0</v>
      </c>
      <c r="E58" s="7">
        <f t="shared" si="20"/>
        <v>0</v>
      </c>
      <c r="F58" s="7">
        <f t="shared" si="20"/>
        <v>0</v>
      </c>
    </row>
    <row r="59" spans="2:6">
      <c r="B59" s="11" t="s">
        <v>54</v>
      </c>
      <c r="C59" s="11"/>
      <c r="D59" s="13" t="str">
        <f t="shared" ref="D59:F59" si="21">IF(D56-D57&gt;0,D56-D57,"")</f>
        <v/>
      </c>
      <c r="E59" s="13" t="str">
        <f t="shared" si="21"/>
        <v/>
      </c>
      <c r="F59" s="13" t="str">
        <f t="shared" si="21"/>
        <v/>
      </c>
    </row>
    <row r="60" spans="2:6">
      <c r="B60" s="11" t="s">
        <v>55</v>
      </c>
      <c r="C60" s="11"/>
      <c r="D60" s="13" t="str">
        <f t="shared" ref="D60:F60" si="22">IF(D56-D57&lt;0,-D56+D57,"")</f>
        <v/>
      </c>
      <c r="E60" s="13" t="str">
        <f t="shared" si="22"/>
        <v/>
      </c>
      <c r="F60" s="13" t="str">
        <f t="shared" si="22"/>
        <v/>
      </c>
    </row>
    <row r="61" spans="2:6">
      <c r="B61" s="11" t="s">
        <v>56</v>
      </c>
      <c r="C61" s="11"/>
      <c r="D61" s="9">
        <v>0</v>
      </c>
      <c r="E61" s="9">
        <v>0</v>
      </c>
      <c r="F61" s="9">
        <v>0</v>
      </c>
    </row>
    <row r="62" spans="2:6" ht="25.5">
      <c r="B62" s="11" t="s">
        <v>57</v>
      </c>
      <c r="C62" s="11"/>
      <c r="D62" s="9">
        <v>0</v>
      </c>
      <c r="E62" s="9">
        <v>0</v>
      </c>
      <c r="F62" s="9">
        <v>0</v>
      </c>
    </row>
    <row r="63" spans="2:6">
      <c r="B63" s="5" t="s">
        <v>58</v>
      </c>
      <c r="C63" s="5"/>
      <c r="D63" s="7">
        <f t="shared" ref="D63:F63" si="23">D58-D61-D62</f>
        <v>0</v>
      </c>
      <c r="E63" s="7">
        <f t="shared" si="23"/>
        <v>0</v>
      </c>
      <c r="F63" s="7">
        <f t="shared" si="23"/>
        <v>0</v>
      </c>
    </row>
    <row r="64" spans="2:6">
      <c r="B64" s="11" t="s">
        <v>59</v>
      </c>
      <c r="C64" s="11"/>
      <c r="D64" s="13">
        <f t="shared" ref="D64:F64" si="24">IF(D63&gt;=0,D63,"")</f>
        <v>0</v>
      </c>
      <c r="E64" s="13">
        <f t="shared" si="24"/>
        <v>0</v>
      </c>
      <c r="F64" s="13">
        <f t="shared" si="24"/>
        <v>0</v>
      </c>
    </row>
    <row r="65" spans="2:6">
      <c r="B65" s="11" t="s">
        <v>60</v>
      </c>
      <c r="C65" s="11"/>
      <c r="D65" s="13" t="str">
        <f t="shared" ref="D65:F65" si="25">IF(D63&lt;0,-D63,"")</f>
        <v/>
      </c>
      <c r="E65" s="13" t="str">
        <f t="shared" si="25"/>
        <v/>
      </c>
      <c r="F65" s="13" t="str">
        <f t="shared" si="25"/>
        <v/>
      </c>
    </row>
    <row r="66" spans="2:6">
      <c r="B66" s="11" t="s">
        <v>70</v>
      </c>
      <c r="C66" s="11"/>
      <c r="D66" s="11"/>
      <c r="E66" s="11"/>
      <c r="F66" s="11"/>
    </row>
    <row r="67" spans="2:6">
      <c r="B67" s="16"/>
      <c r="C67" s="16"/>
      <c r="D67" s="16"/>
      <c r="E67" s="16"/>
      <c r="F67" s="16"/>
    </row>
    <row r="68" spans="2:6">
      <c r="B68" s="16"/>
      <c r="C68" s="16"/>
      <c r="D68" s="16" t="s">
        <v>64</v>
      </c>
      <c r="E68" s="16" t="s">
        <v>65</v>
      </c>
      <c r="F68" s="16" t="s">
        <v>66</v>
      </c>
    </row>
    <row r="69" spans="2:6" ht="24.75" customHeight="1">
      <c r="B69" s="18" t="s">
        <v>67</v>
      </c>
      <c r="C69" s="18"/>
      <c r="D69" s="18"/>
      <c r="E69" s="16"/>
      <c r="F69" s="16"/>
    </row>
    <row r="70" spans="2:6">
      <c r="B70" s="16"/>
      <c r="C70" s="16"/>
      <c r="D70" s="16"/>
      <c r="E70" s="16"/>
      <c r="F70" s="16"/>
    </row>
    <row r="71" spans="2:6">
      <c r="B71" s="17" t="s">
        <v>68</v>
      </c>
      <c r="C71" s="16"/>
      <c r="D71" s="16"/>
      <c r="E71" s="16"/>
      <c r="F71" s="16"/>
    </row>
    <row r="72" spans="2:6">
      <c r="B72" s="17" t="s">
        <v>69</v>
      </c>
      <c r="C72" s="16"/>
      <c r="D72" s="16"/>
      <c r="E72" s="16"/>
      <c r="F72" s="16"/>
    </row>
  </sheetData>
  <mergeCells count="4">
    <mergeCell ref="B4:C4"/>
    <mergeCell ref="D4:F4"/>
    <mergeCell ref="D5:F5"/>
    <mergeCell ref="B69:D69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"/>
  <sheetViews>
    <sheetView workbookViewId="0">
      <selection activeCell="H4" sqref="H4"/>
    </sheetView>
  </sheetViews>
  <sheetFormatPr defaultRowHeight="15"/>
  <sheetData>
    <row r="4" spans="3:3">
      <c r="C4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1 - CPP</vt:lpstr>
      <vt:lpstr>Calcule suport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2022-01-27T11:10:18Z</dcterms:created>
  <dcterms:modified xsi:type="dcterms:W3CDTF">2022-09-13T06:25:50Z</dcterms:modified>
</cp:coreProperties>
</file>